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hi phí dự án" sheetId="1" r:id="rId4"/>
    <sheet state="visible" name="Giai đoạn" sheetId="2" r:id="rId5"/>
    <sheet state="visible" name="Dòng tiền" sheetId="3" r:id="rId6"/>
    <sheet state="visible" name="Mô phỏng tài chính" sheetId="4" r:id="rId7"/>
    <sheet state="visible" name="Các gói " sheetId="5" r:id="rId8"/>
  </sheets>
  <definedNames/>
  <calcPr/>
  <extLst>
    <ext uri="GoogleSheetsCustomDataVersion2">
      <go:sheetsCustomData xmlns:go="http://customooxmlschemas.google.com/" r:id="rId9" roundtripDataChecksum="Zzfo3+SMW+Ed+csewJFNwuZ19vohflAHYw9FTSFdi30="/>
    </ext>
  </extLst>
</workbook>
</file>

<file path=xl/sharedStrings.xml><?xml version="1.0" encoding="utf-8"?>
<sst xmlns="http://schemas.openxmlformats.org/spreadsheetml/2006/main" count="66" uniqueCount="62">
  <si>
    <t>Hạng mục</t>
  </si>
  <si>
    <t>Chi phí (VND)</t>
  </si>
  <si>
    <t>Phát triển ứng dụng</t>
  </si>
  <si>
    <t>Thiết kế UI/UX</t>
  </si>
  <si>
    <t>Marketing &amp; truyền thông</t>
  </si>
  <si>
    <t>Chi phí nhân sự (6 tháng)</t>
  </si>
  <si>
    <t>Vận hành &amp; bảo trì</t>
  </si>
  <si>
    <t>Giấy phép, pháp lý</t>
  </si>
  <si>
    <t>Dự phòng rủi ro</t>
  </si>
  <si>
    <t>Tổng</t>
  </si>
  <si>
    <t>STT</t>
  </si>
  <si>
    <t>Giai đoạn</t>
  </si>
  <si>
    <t>Mô tả</t>
  </si>
  <si>
    <t>Loại chi phí</t>
  </si>
  <si>
    <t>Xây dựng</t>
  </si>
  <si>
    <t>Backend API</t>
  </si>
  <si>
    <t>Phát triển hệ thống backend cho Edujoy</t>
  </si>
  <si>
    <t>Cố định</t>
  </si>
  <si>
    <t>Mobile App</t>
  </si>
  <si>
    <t>Phát triển ứng dụng di động Edujoy</t>
  </si>
  <si>
    <t>UI/UX Design</t>
  </si>
  <si>
    <t>Thiết kế giao diện và trải nghiệm người dùng</t>
  </si>
  <si>
    <t>Hạ tầng Cloud</t>
  </si>
  <si>
    <t>Server, database, CDN trong 12 tháng</t>
  </si>
  <si>
    <t>Biến đổi</t>
  </si>
  <si>
    <t>Ra mắt dự án</t>
  </si>
  <si>
    <t>Marketing Digital</t>
  </si>
  <si>
    <t>Quảng cáo Facebook, Google cho 3 tháng</t>
  </si>
  <si>
    <t>Hợp tác KOLs</t>
  </si>
  <si>
    <t>Mời KOLs giáo dục review &amp; giới thiệu</t>
  </si>
  <si>
    <t>Vận hành</t>
  </si>
  <si>
    <t>Duy trì hệ thống</t>
  </si>
  <si>
    <t>Server, bảo trì, giám sát hạ tầng</t>
  </si>
  <si>
    <t>Chăm sóc khách hàng</t>
  </si>
  <si>
    <t>Hỗ trợ kỹ thuật &amp; người dùng</t>
  </si>
  <si>
    <t>Nâng cấp &amp; tối ưu</t>
  </si>
  <si>
    <t>Phát triển thêm tính năng mới</t>
  </si>
  <si>
    <t>10% tổng chi phí</t>
  </si>
  <si>
    <t>Tháng</t>
  </si>
  <si>
    <t>Thu (VND)</t>
  </si>
  <si>
    <t>Chi (VND)</t>
  </si>
  <si>
    <t>Lũy kế (VND)</t>
  </si>
  <si>
    <t>Tháng 1</t>
  </si>
  <si>
    <t>Tháng 2</t>
  </si>
  <si>
    <t>Tháng 3</t>
  </si>
  <si>
    <t>Tháng 4</t>
  </si>
  <si>
    <t>Tháng 5</t>
  </si>
  <si>
    <t>Tháng 6</t>
  </si>
  <si>
    <t>Năm</t>
  </si>
  <si>
    <t>Người dùng dự kiến</t>
  </si>
  <si>
    <t>Doanh thu (VND)</t>
  </si>
  <si>
    <t>Lợi nhuận (VND)</t>
  </si>
  <si>
    <t>Nguồn thu</t>
  </si>
  <si>
    <t>Giá tiền</t>
  </si>
  <si>
    <t>Gói Premium</t>
  </si>
  <si>
    <t>39.000đ - 50.0000đ</t>
  </si>
  <si>
    <t>Tư vấn chuyên gia</t>
  </si>
  <si>
    <t>100.000đ - 200.000đ</t>
  </si>
  <si>
    <t>Hợp tác trường học</t>
  </si>
  <si>
    <t>3.000.000đ - 5.000.000đ</t>
  </si>
  <si>
    <t>Khóa học kỹ năng</t>
  </si>
  <si>
    <t>50.000đ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</si>
</sst>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Calibri"/>
      <scheme val="minor"/>
    </font>
    <font>
      <b/>
      <sz val="14.0"/>
      <color theme="0"/>
      <name val="Times New Roman"/>
    </font>
    <font>
      <sz val="14.0"/>
      <color theme="1"/>
      <name val="Times New Roman"/>
    </font>
    <font>
      <b/>
      <sz val="16.0"/>
      <color theme="0"/>
      <name val="Times New Roman"/>
    </font>
    <font/>
  </fonts>
  <fills count="4">
    <fill>
      <patternFill patternType="none"/>
    </fill>
    <fill>
      <patternFill patternType="lightGray"/>
    </fill>
    <fill>
      <patternFill patternType="solid">
        <fgColor rgb="FF1F497D"/>
        <bgColor rgb="FF1F497D"/>
      </patternFill>
    </fill>
    <fill>
      <patternFill patternType="solid">
        <fgColor theme="5"/>
        <bgColor theme="5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0" fillId="0" fontId="2" numFmtId="0" xfId="0" applyFont="1"/>
    <xf borderId="1" fillId="0" fontId="2" numFmtId="0" xfId="0" applyAlignment="1" applyBorder="1" applyFont="1">
      <alignment horizontal="center" vertical="center"/>
    </xf>
    <xf borderId="1" fillId="3" fontId="3" numFmtId="0" xfId="0" applyAlignment="1" applyBorder="1" applyFill="1" applyFont="1">
      <alignment horizontal="center"/>
    </xf>
    <xf borderId="1" fillId="2" fontId="1" numFmtId="0" xfId="0" applyAlignment="1" applyBorder="1" applyFont="1">
      <alignment horizontal="center" shrinkToFit="0" vertical="center" wrapText="1"/>
    </xf>
    <xf borderId="0" fillId="0" fontId="2" numFmtId="0" xfId="0" applyAlignment="1" applyFont="1">
      <alignment horizontal="center" shrinkToFit="0" wrapText="1"/>
    </xf>
    <xf borderId="2" fillId="0" fontId="2" numFmtId="0" xfId="0" applyAlignment="1" applyBorder="1" applyFont="1">
      <alignment horizontal="center" shrinkToFit="0" vertical="center" wrapText="1"/>
    </xf>
    <xf borderId="1" fillId="0" fontId="2" numFmtId="0" xfId="0" applyAlignment="1" applyBorder="1" applyFont="1">
      <alignment horizontal="center" shrinkToFit="0" wrapText="1"/>
    </xf>
    <xf borderId="3" fillId="0" fontId="4" numFmtId="0" xfId="0" applyBorder="1" applyFont="1"/>
    <xf borderId="4" fillId="0" fontId="4" numFmtId="0" xfId="0" applyBorder="1" applyFont="1"/>
    <xf borderId="5" fillId="0" fontId="2" numFmtId="0" xfId="0" applyAlignment="1" applyBorder="1" applyFont="1">
      <alignment horizontal="center" shrinkToFit="0" textRotation="45" wrapText="1"/>
    </xf>
    <xf borderId="6" fillId="0" fontId="4" numFmtId="0" xfId="0" applyBorder="1" applyFont="1"/>
    <xf borderId="1" fillId="0" fontId="2" numFmtId="0" xfId="0" applyAlignment="1" applyBorder="1" applyFont="1">
      <alignment horizontal="center" shrinkToFit="0" vertical="center" wrapText="1"/>
    </xf>
    <xf borderId="1" fillId="0" fontId="2" numFmtId="0" xfId="0" applyAlignment="1" applyBorder="1" applyFont="1">
      <alignment horizontal="center" readingOrder="0" vertical="center"/>
    </xf>
    <xf borderId="7" fillId="2" fontId="1" numFmtId="0" xfId="0" applyAlignment="1" applyBorder="1" applyFont="1">
      <alignment horizontal="center" shrinkToFit="0" vertical="center" wrapText="1"/>
    </xf>
    <xf borderId="7" fillId="0" fontId="2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20</xdr:row>
      <xdr:rowOff>400050</xdr:rowOff>
    </xdr:from>
    <xdr:ext cx="1381125" cy="457200"/>
    <xdr:grpSp>
      <xdr:nvGrpSpPr>
        <xdr:cNvPr id="2" name="Shape 2" title="Bản vẽ"/>
        <xdr:cNvGrpSpPr/>
      </xdr:nvGrpSpPr>
      <xdr:grpSpPr>
        <a:xfrm>
          <a:off x="4588763" y="3684750"/>
          <a:ext cx="1514475" cy="190500"/>
          <a:chOff x="4588763" y="3684750"/>
          <a:chExt cx="1514475" cy="190500"/>
        </a:xfrm>
      </xdr:grpSpPr>
      <xdr:cxnSp>
        <xdr:nvCxnSpPr>
          <xdr:cNvPr id="3" name="Shape 3"/>
          <xdr:cNvCxnSpPr/>
        </xdr:nvCxnSpPr>
        <xdr:spPr>
          <a:xfrm>
            <a:off x="4588763" y="3684750"/>
            <a:ext cx="1514475" cy="190500"/>
          </a:xfrm>
          <a:prstGeom prst="straightConnector1">
            <a:avLst/>
          </a:prstGeom>
          <a:noFill/>
          <a:ln cap="flat" cmpd="sng" w="9525">
            <a:solidFill>
              <a:schemeClr val="dk1"/>
            </a:solidFill>
            <a:prstDash val="solid"/>
            <a:round/>
            <a:headEnd len="sm" w="sm" type="none"/>
            <a:tailEnd len="sm" w="sm" type="none"/>
          </a:ln>
        </xdr:spPr>
      </xdr:cxnSp>
    </xdr:grp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8.29"/>
    <col customWidth="1" min="2" max="2" width="22.29"/>
    <col customWidth="1" min="3" max="3" width="34.43"/>
    <col customWidth="1" min="4" max="4" width="25.71"/>
    <col customWidth="1" min="5" max="26" width="8.86"/>
  </cols>
  <sheetData>
    <row r="1" ht="33.0" customHeight="1">
      <c r="A1" s="1" t="s">
        <v>0</v>
      </c>
      <c r="B1" s="1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31.5" customHeight="1">
      <c r="A2" s="3" t="s">
        <v>2</v>
      </c>
      <c r="B2" s="3">
        <v>2.0E8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30.0" customHeight="1">
      <c r="A3" s="3" t="s">
        <v>3</v>
      </c>
      <c r="B3" s="3">
        <v>1.5E8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30.75" customHeight="1">
      <c r="A4" s="3" t="s">
        <v>4</v>
      </c>
      <c r="B4" s="3">
        <v>7.5E7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30.75" customHeight="1">
      <c r="A5" s="3" t="s">
        <v>5</v>
      </c>
      <c r="B5" s="3">
        <v>4.0E7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30.0" customHeight="1">
      <c r="A6" s="3" t="s">
        <v>6</v>
      </c>
      <c r="B6" s="3">
        <v>6.0E7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8.5" customHeight="1">
      <c r="A7" s="3" t="s">
        <v>7</v>
      </c>
      <c r="B7" s="3">
        <v>1.5E7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30.75" customHeight="1">
      <c r="A8" s="3" t="s">
        <v>8</v>
      </c>
      <c r="B8" s="3">
        <v>3.0E7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8.0" customHeight="1">
      <c r="A9" s="4" t="s">
        <v>9</v>
      </c>
      <c r="B9" s="4">
        <f>SUM(B2:B8)</f>
        <v>570000000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8.0" customHeight="1">
      <c r="A10" s="2"/>
      <c r="B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8.0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8.0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8.0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8.0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8.0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8.0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8.0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8.0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8.0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8.0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8.0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8.0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8.0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8.0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8.0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8.0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8.0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8.0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8.0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8.0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8.0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8.0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8.0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8.0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8.0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8.0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8.0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8.0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8.0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8.0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8.0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8.0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8.0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8.0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8.0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8.0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8.0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8.0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8.0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8.0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8.0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8.0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8.0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8.0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8.0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8.0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8.0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8.0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8.0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8.0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8.0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8.0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8.0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8.0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8.0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8.0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8.0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8.0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8.0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8.0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8.0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8.0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8.0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8.0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8.0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8.0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8.0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8.0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8.0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8.0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8.0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8.0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8.0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8.0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8.0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8.0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8.0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8.0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8.0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8.0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8.0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8.0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8.0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8.0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8.0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8.0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8.0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8.0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8.0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8.0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8.0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8.0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8.0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8.0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8.0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8.0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8.0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8.0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8.0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8.0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8.0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8.0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8.0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8.0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8.0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8.0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8.0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8.0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8.0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8.0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8.0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8.0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8.0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8.0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8.0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8.0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8.0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8.0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8.0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8.0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8.0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8.0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8.0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8.0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8.0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8.0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8.0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8.0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8.0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8.0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8.0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8.0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8.0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8.0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8.0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8.0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8.0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8.0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8.0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8.0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8.0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8.0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8.0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8.0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8.0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8.0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8.0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8.0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8.0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8.0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8.0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8.0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8.0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8.0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8.0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8.0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8.0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8.0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8.0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8.0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8.0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8.0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8.0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8.0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8.0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8.0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8.0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8.0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8.0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8.0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8.0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8.0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8.0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8.0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8.0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8.0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8.0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8.0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8.0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8.0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8.0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8.0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8.0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8.0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8.0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8.0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8.0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8.0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8.0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8.0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8.0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8.0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8.0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8.0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8.0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8.0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8.0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8.0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8.0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8.0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8.0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8.0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8.0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8.0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8.0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8.0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8.0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8.0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8.0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8.0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8.0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8.0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8.0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8.0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8.0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8.0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8.0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8.0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8.0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8.0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8.0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8.0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8.0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8.0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8.0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8.0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8.0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8.0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8.0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8.0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8.0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8.0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8.0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8.0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8.0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8.0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8.0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8.0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8.0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8.0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8.0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8.0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8.0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8.0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8.0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8.0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8.0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8.0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8.0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8.0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8.0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8.0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8.0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8.0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8.0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8.0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8.0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8.0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8.0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8.0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8.0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8.0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8.0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8.0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8.0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8.0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8.0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8.0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8.0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8.0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8.0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8.0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8.0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8.0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8.0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8.0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8.0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8.0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8.0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8.0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8.0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8.0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8.0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8.0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8.0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8.0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8.0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8.0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8.0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8.0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8.0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8.0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8.0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8.0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8.0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8.0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8.0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8.0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8.0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8.0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8.0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8.0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8.0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8.0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8.0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8.0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8.0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8.0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8.0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8.0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8.0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8.0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8.0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8.0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8.0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8.0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8.0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8.0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8.0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8.0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8.0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8.0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8.0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8.0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8.0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8.0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8.0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8.0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8.0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8.0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8.0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8.0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8.0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8.0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8.0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8.0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8.0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8.0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8.0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8.0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8.0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8.0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8.0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8.0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8.0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8.0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8.0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8.0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8.0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8.0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8.0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8.0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8.0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8.0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8.0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8.0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8.0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8.0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8.0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8.0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8.0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8.0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8.0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8.0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8.0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8.0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8.0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8.0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8.0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8.0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8.0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8.0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8.0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8.0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8.0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8.0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8.0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8.0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8.0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8.0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8.0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8.0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8.0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8.0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8.0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8.0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8.0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8.0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8.0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8.0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8.0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8.0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8.0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8.0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8.0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8.0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8.0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8.0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8.0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8.0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8.0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8.0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8.0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8.0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8.0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8.0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8.0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8.0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8.0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8.0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8.0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8.0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8.0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8.0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8.0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8.0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8.0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8.0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8.0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8.0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8.0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8.0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8.0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8.0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8.0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8.0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8.0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8.0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8.0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8.0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8.0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8.0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8.0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8.0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8.0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8.0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8.0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8.0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8.0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8.0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8.0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8.0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8.0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8.0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8.0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8.0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8.0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8.0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8.0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8.0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8.0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8.0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8.0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8.0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8.0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8.0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8.0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8.0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8.0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8.0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8.0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8.0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8.0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8.0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8.0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8.0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8.0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8.0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8.0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8.0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8.0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8.0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8.0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8.0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8.0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8.0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8.0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8.0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8.0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8.0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8.0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8.0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8.0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8.0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8.0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8.0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8.0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8.0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8.0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8.0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8.0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8.0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8.0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8.0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8.0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8.0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8.0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8.0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8.0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8.0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8.0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8.0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8.0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8.0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8.0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8.0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8.0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8.0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8.0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8.0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8.0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8.0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8.0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8.0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8.0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8.0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8.0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8.0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8.0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8.0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8.0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8.0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8.0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8.0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8.0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8.0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8.0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8.0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8.0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8.0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8.0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8.0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8.0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8.0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8.0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8.0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8.0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8.0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8.0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8.0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8.0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8.0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8.0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8.0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8.0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8.0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8.0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8.0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8.0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8.0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8.0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8.0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8.0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8.0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8.0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8.0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8.0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8.0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8.0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8.0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8.0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8.0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8.0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8.0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8.0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8.0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8.0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8.0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8.0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8.0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8.0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8.0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8.0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8.0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8.0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8.0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8.0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8.0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8.0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8.0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8.0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8.0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8.0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8.0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8.0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8.0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8.0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8.0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8.0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8.0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8.0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8.0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8.0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8.0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8.0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8.0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8.0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8.0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8.0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8.0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8.0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8.0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8.0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8.0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8.0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8.0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8.0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8.0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8.0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8.0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8.0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8.0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8.0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8.0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8.0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8.0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8.0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8.0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8.0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8.0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8.0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8.0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8.0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8.0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8.0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8.0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8.0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8.0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8.0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8.0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8.0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8.0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8.0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8.0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8.0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8.0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8.0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8.0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8.0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8.0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8.0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8.0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8.0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8.0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8.0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8.0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8.0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8.0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8.0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8.0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8.0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8.0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8.0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8.0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8.0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8.0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8.0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8.0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8.0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8.0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8.0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8.0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8.0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8.0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8.0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8.0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8.0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8.0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8.0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8.0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8.0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8.0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8.0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8.0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8.0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8.0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8.0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8.0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8.0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8.0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8.0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8.0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8.0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8.0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8.0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8.0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8.0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8.0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8.0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8.0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8.0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8.0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8.0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8.0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8.0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8.0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8.0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8.0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8.0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8.0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8.0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8.0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8.0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8.0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8.0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8.0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8.0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8.0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8.0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8.0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8.0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8.0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8.0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8.0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8.0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8.0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8.0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8.0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8.0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8.0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8.0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8.0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8.0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8.0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8.0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8.0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8.0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8.0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8.0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8.0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8.0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8.0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8.0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8.0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8.0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8.0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8.0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8.0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8.0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8.0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8.0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8.0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8.0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8.0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8.0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8.0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8.0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8.0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8.0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8.0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8.0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8.0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8.0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8.0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8.0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8.0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8.0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8.0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8.0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8.0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8.0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8.0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8.0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8.0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8.0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8.0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8.0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8.0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8.0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8.0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8.0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8.0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8.0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8.0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8.0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8.0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8.0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8.0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8.0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8.0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8.0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8.0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8.0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8.0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8.0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8.0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8.0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8.0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8.0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8.0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8.0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8.0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8.0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8.0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8.0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8.0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8.0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8.0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8.0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8.0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8.0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8.0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8.0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8.0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8.0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8.0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8.0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8.0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8.0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8.0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8.0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8.0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8.0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8.0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8.0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8.0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8.0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8.0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8.0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8.0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8.0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8.0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8.0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8.0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8.0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8.0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8.0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8.0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8.0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8.0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8.0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8.0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8.0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8.0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8.0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8.0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8.0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8.0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8.0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8.0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8.0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8.0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8.0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8.0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8.0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8.0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8.0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8.0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8.0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8.0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8.0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8.0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8.0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8.0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8.0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8.0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8.0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8.0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8.0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8.0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8.0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8.0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8.0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8.0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8.0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8.0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8.0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8.0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8.0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8.0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8.0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8.0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8.0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8.0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8.0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8.0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8.0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8.0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8.0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8.0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8.0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8.0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8.0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8.0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8.0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8.0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8.0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8.0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8.0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8.0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8.0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8.0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8.0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8.0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8.0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8.0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8.0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8.0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8.0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8.0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8.0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8.0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8.0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8.0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8.0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8.0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8.0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8.0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8.0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8.0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8.0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8.0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8.0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8.0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8.0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8.0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8.0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8.0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8.0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8.0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8.0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8.0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8.0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8.0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8.0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8.0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8.0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8.0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8.0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8.0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8.0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8.0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8.0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8.0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8.0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8.0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8.0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8.0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8.0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8.0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8.0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8.0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8.0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8.0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8.0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8.0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8.0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8.0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8.0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8.0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8.0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8.0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8.0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8.0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8.0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8.0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8.0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8.0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8.0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8.0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8.0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8.0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8.0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8.0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8.0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8.0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8.0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8.0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8.0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8.0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8.0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8.0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8.0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8.0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8.0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8.0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8.0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8.0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8.0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8.0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8.0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8.0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8.0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8.0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8.0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8.0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8.0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8.0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8.0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8.0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0"/>
    <col customWidth="1" min="2" max="2" width="9.86"/>
    <col customWidth="1" min="3" max="3" width="17.43"/>
    <col customWidth="1" min="4" max="4" width="35.29"/>
    <col customWidth="1" min="5" max="5" width="29.43"/>
    <col customWidth="1" min="6" max="6" width="18.86"/>
    <col customWidth="1" min="7" max="26" width="10.71"/>
  </cols>
  <sheetData>
    <row r="1" ht="28.5" customHeight="1"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8.0" customHeight="1"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8.0" customHeight="1"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8.0" customHeight="1"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8.0" customHeight="1"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8.0" customHeight="1"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8.0" customHeight="1"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8.0" customHeight="1"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8.0" customHeight="1"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8.0" customHeight="1"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8.0" customHeight="1"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8.0" customHeight="1">
      <c r="A12" s="5" t="s">
        <v>10</v>
      </c>
      <c r="B12" s="5" t="s">
        <v>11</v>
      </c>
      <c r="C12" s="5" t="s">
        <v>0</v>
      </c>
      <c r="D12" s="5" t="s">
        <v>12</v>
      </c>
      <c r="E12" s="5" t="s">
        <v>13</v>
      </c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8.0" customHeight="1">
      <c r="A13" s="7">
        <v>1.0</v>
      </c>
      <c r="B13" s="7" t="s">
        <v>14</v>
      </c>
      <c r="C13" s="8" t="s">
        <v>15</v>
      </c>
      <c r="D13" s="8" t="s">
        <v>16</v>
      </c>
      <c r="E13" s="7" t="s">
        <v>17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8.0" customHeight="1">
      <c r="A14" s="9"/>
      <c r="B14" s="9"/>
      <c r="C14" s="8" t="s">
        <v>18</v>
      </c>
      <c r="D14" s="8" t="s">
        <v>19</v>
      </c>
      <c r="E14" s="9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8.0" customHeight="1">
      <c r="A15" s="9"/>
      <c r="B15" s="9"/>
      <c r="C15" s="8" t="s">
        <v>20</v>
      </c>
      <c r="D15" s="8" t="s">
        <v>21</v>
      </c>
      <c r="E15" s="10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8.0" customHeight="1">
      <c r="A16" s="10"/>
      <c r="B16" s="10"/>
      <c r="C16" s="8" t="s">
        <v>22</v>
      </c>
      <c r="D16" s="8" t="s">
        <v>23</v>
      </c>
      <c r="E16" s="7" t="s">
        <v>24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8.0" customHeight="1">
      <c r="A17" s="7">
        <v>2.0</v>
      </c>
      <c r="B17" s="7" t="s">
        <v>25</v>
      </c>
      <c r="C17" s="8" t="s">
        <v>26</v>
      </c>
      <c r="D17" s="8" t="s">
        <v>27</v>
      </c>
      <c r="E17" s="9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8.0" customHeight="1">
      <c r="A18" s="10"/>
      <c r="B18" s="10"/>
      <c r="C18" s="8" t="s">
        <v>28</v>
      </c>
      <c r="D18" s="8" t="s">
        <v>29</v>
      </c>
      <c r="E18" s="9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8.0" customHeight="1">
      <c r="A19" s="7">
        <v>3.0</v>
      </c>
      <c r="B19" s="7" t="s">
        <v>30</v>
      </c>
      <c r="C19" s="8" t="s">
        <v>31</v>
      </c>
      <c r="D19" s="8" t="s">
        <v>32</v>
      </c>
      <c r="E19" s="9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8.0" customHeight="1">
      <c r="A20" s="9"/>
      <c r="B20" s="9"/>
      <c r="C20" s="8" t="s">
        <v>33</v>
      </c>
      <c r="D20" s="8" t="s">
        <v>34</v>
      </c>
      <c r="E20" s="10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8.0" customHeight="1">
      <c r="A21" s="10"/>
      <c r="B21" s="10"/>
      <c r="C21" s="8" t="s">
        <v>35</v>
      </c>
      <c r="D21" s="8" t="s">
        <v>36</v>
      </c>
      <c r="E21" s="7" t="s">
        <v>17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8.0" customHeight="1">
      <c r="A22" s="11"/>
      <c r="B22" s="12"/>
      <c r="C22" s="8" t="s">
        <v>8</v>
      </c>
      <c r="D22" s="8" t="s">
        <v>37</v>
      </c>
      <c r="E22" s="10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8.0" customHeight="1">
      <c r="A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8.0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8.0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8.0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8.0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8.0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8.0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8.0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8.0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8.0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8.0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8.0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8.0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8.0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8.0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8.0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8.0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8.0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8.0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8.0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8.0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8.0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8.0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8.0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8.0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8.0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8.0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8.0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8.0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8.0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8.0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8.0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8.0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8.0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8.0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8.0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8.0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8.0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8.0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8.0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8.0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8.0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8.0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8.0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8.0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8.0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8.0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8.0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8.0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8.0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8.0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8.0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8.0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8.0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8.0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8.0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8.0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8.0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8.0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8.0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8.0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8.0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8.0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8.0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8.0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8.0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8.0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8.0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8.0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8.0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8.0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8.0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8.0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8.0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8.0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8.0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8.0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8.0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8.0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8.0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8.0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8.0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8.0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8.0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8.0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8.0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8.0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8.0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8.0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8.0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8.0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8.0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8.0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8.0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8.0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8.0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8.0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8.0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8.0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8.0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8.0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8.0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8.0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8.0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8.0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8.0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8.0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8.0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8.0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8.0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8.0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8.0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8.0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8.0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8.0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8.0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8.0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8.0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8.0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8.0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8.0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8.0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8.0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8.0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8.0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8.0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8.0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8.0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8.0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8.0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8.0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8.0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8.0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8.0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8.0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8.0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8.0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8.0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8.0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8.0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8.0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8.0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8.0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8.0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8.0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8.0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8.0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8.0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8.0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8.0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8.0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8.0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8.0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8.0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8.0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8.0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8.0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8.0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8.0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8.0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8.0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8.0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8.0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8.0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8.0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8.0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8.0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8.0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8.0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8.0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8.0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8.0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8.0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8.0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8.0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8.0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8.0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8.0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8.0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8.0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8.0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8.0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8.0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8.0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8.0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8.0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8.0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8.0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8.0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8.0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8.0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8.0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8.0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8.0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8.0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8.0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8.0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8.0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8.0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8.0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8.0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8.0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8.0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8.0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8.0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8.0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8.0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8.0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8.0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8.0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8.0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8.0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8.0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8.0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8.0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8.0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8.0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8.0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8.0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8.0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8.0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8.0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8.0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8.0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8.0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8.0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8.0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8.0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8.0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8.0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8.0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8.0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8.0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8.0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8.0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8.0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8.0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8.0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8.0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8.0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8.0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8.0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8.0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8.0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8.0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8.0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8.0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8.0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8.0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8.0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8.0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8.0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8.0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8.0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8.0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8.0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8.0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8.0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8.0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8.0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8.0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8.0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8.0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8.0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8.0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8.0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8.0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8.0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8.0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8.0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8.0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8.0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8.0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8.0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8.0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8.0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8.0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8.0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8.0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8.0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8.0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8.0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8.0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8.0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8.0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8.0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8.0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8.0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8.0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8.0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8.0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8.0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8.0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8.0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8.0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8.0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8.0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8.0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8.0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8.0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8.0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8.0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8.0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8.0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8.0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8.0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8.0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8.0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8.0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8.0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8.0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8.0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8.0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8.0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8.0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8.0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8.0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8.0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8.0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8.0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8.0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8.0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8.0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8.0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8.0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8.0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8.0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8.0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8.0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8.0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8.0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8.0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8.0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8.0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8.0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8.0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8.0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8.0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8.0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8.0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8.0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8.0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8.0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8.0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8.0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8.0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8.0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8.0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8.0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8.0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8.0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8.0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8.0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8.0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8.0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8.0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8.0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8.0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8.0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8.0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8.0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8.0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8.0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8.0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8.0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8.0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8.0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8.0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8.0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8.0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8.0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8.0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8.0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8.0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8.0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8.0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8.0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8.0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8.0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8.0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8.0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8.0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8.0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8.0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8.0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8.0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8.0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8.0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8.0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8.0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8.0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8.0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8.0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8.0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8.0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8.0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8.0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8.0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8.0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8.0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8.0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8.0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8.0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8.0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8.0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8.0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8.0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8.0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8.0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8.0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8.0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8.0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8.0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8.0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8.0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8.0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8.0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8.0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8.0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8.0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8.0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8.0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8.0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8.0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8.0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8.0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8.0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8.0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8.0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8.0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8.0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8.0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8.0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8.0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8.0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8.0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8.0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8.0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8.0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8.0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8.0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8.0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8.0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8.0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8.0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8.0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8.0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8.0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8.0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8.0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8.0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8.0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8.0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8.0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8.0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8.0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8.0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8.0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8.0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8.0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8.0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8.0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8.0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8.0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8.0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8.0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8.0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8.0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8.0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8.0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8.0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8.0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8.0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8.0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8.0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8.0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8.0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8.0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8.0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8.0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8.0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8.0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8.0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8.0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8.0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8.0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8.0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8.0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8.0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8.0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8.0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8.0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8.0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8.0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8.0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8.0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8.0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8.0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8.0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8.0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8.0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8.0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8.0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8.0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8.0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8.0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8.0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8.0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8.0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8.0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8.0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8.0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8.0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8.0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8.0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8.0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8.0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8.0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8.0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8.0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8.0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8.0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8.0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8.0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8.0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8.0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8.0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8.0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8.0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8.0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8.0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8.0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8.0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8.0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8.0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8.0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8.0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8.0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8.0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8.0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8.0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8.0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8.0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8.0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8.0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8.0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8.0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8.0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8.0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8.0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8.0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8.0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8.0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8.0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8.0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8.0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8.0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8.0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8.0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8.0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8.0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8.0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8.0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8.0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8.0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8.0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8.0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8.0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8.0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8.0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8.0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8.0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8.0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8.0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8.0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8.0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8.0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8.0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8.0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8.0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8.0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8.0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8.0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8.0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8.0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8.0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8.0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8.0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8.0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8.0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8.0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8.0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8.0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8.0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8.0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8.0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8.0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8.0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8.0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8.0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8.0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8.0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8.0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8.0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8.0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8.0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8.0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8.0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8.0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8.0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8.0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8.0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8.0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8.0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8.0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8.0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8.0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8.0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8.0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8.0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8.0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8.0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8.0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8.0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8.0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8.0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8.0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8.0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8.0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8.0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8.0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8.0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8.0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8.0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8.0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8.0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8.0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8.0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8.0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8.0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8.0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8.0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8.0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8.0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8.0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8.0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8.0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8.0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8.0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8.0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8.0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8.0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8.0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8.0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8.0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8.0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8.0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8.0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8.0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8.0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8.0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8.0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8.0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8.0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8.0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8.0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8.0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8.0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8.0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8.0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8.0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8.0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8.0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8.0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8.0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8.0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8.0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8.0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8.0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8.0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8.0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8.0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8.0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8.0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8.0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8.0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8.0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8.0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8.0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8.0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8.0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8.0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8.0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8.0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8.0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8.0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8.0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8.0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8.0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8.0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8.0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8.0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8.0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8.0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8.0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8.0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8.0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8.0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8.0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8.0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8.0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8.0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8.0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8.0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8.0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8.0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8.0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8.0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8.0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8.0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8.0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8.0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8.0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8.0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8.0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8.0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8.0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8.0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8.0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8.0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8.0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8.0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8.0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8.0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8.0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8.0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8.0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8.0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8.0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8.0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8.0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8.0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8.0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8.0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8.0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8.0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8.0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8.0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8.0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8.0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8.0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8.0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8.0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8.0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8.0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8.0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8.0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8.0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8.0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8.0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8.0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8.0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8.0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8.0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8.0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8.0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8.0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8.0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8.0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8.0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8.0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8.0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8.0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8.0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8.0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8.0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8.0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8.0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8.0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8.0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8.0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8.0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8.0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8.0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8.0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8.0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8.0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8.0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8.0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8.0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8.0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8.0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8.0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8.0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8.0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8.0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8.0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8.0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8.0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8.0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8.0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8.0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8.0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8.0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8.0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8.0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8.0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8.0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8.0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8.0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8.0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8.0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8.0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8.0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8.0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8.0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8.0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8.0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8.0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8.0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8.0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8.0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8.0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8.0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8.0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8.0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8.0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8.0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8.0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8.0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8.0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8.0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8.0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8.0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8.0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8.0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8.0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8.0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8.0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8.0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8.0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8.0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8.0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8.0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8.0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8.0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8.0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8.0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8.0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8.0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8.0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8.0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8.0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8.0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8.0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8.0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8.0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8.0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8.0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8.0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8.0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8.0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8.0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8.0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8.0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8.0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8.0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8.0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8.0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8.0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8.0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8.0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8.0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8.0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8.0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8.0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8.0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8.0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8.0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8.0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8.0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8.0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8.0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8.0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8.0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8.0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8.0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8.0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8.0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8.0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8.0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8.0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8.0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8.0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8.0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8.0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8.0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8.0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8.0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8.0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8.0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8.0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8.0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8.0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8.0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8.0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8.0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8.0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8.0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8.0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8.0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8.0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8.0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8.0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8.0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8.0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8.0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8.0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8.0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8.0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8.0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8.0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8.0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8.0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8.0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8.0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8.0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8.0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8.0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8.0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8.0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8.0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8.0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8.0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8.0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8.0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8.0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8.0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8.0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8.0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8.0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8.0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8.0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8.0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8.0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8.0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8.0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8.0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8.0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8.0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8.0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8.0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8.0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8.0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8.0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8.0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8.0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8.0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8.0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8.0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8.0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8.0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8.0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8.0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8.0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8.0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8.0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8.0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8.0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8.0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8.0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8.0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8.0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8.0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8.0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8.0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8.0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8.0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0">
    <mergeCell ref="E16:E20"/>
    <mergeCell ref="E21:E22"/>
    <mergeCell ref="E13:E15"/>
    <mergeCell ref="A13:A16"/>
    <mergeCell ref="B13:B16"/>
    <mergeCell ref="A17:A18"/>
    <mergeCell ref="B17:B18"/>
    <mergeCell ref="A19:A21"/>
    <mergeCell ref="B19:B21"/>
    <mergeCell ref="A22:B22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0"/>
    <col customWidth="1" min="2" max="3" width="15.0"/>
    <col customWidth="1" min="4" max="4" width="21.29"/>
    <col customWidth="1" min="5" max="6" width="21.0"/>
    <col customWidth="1" min="7" max="26" width="8.86"/>
  </cols>
  <sheetData>
    <row r="1" ht="24.75" customHeight="1">
      <c r="A1" s="5" t="s">
        <v>38</v>
      </c>
      <c r="B1" s="5" t="s">
        <v>39</v>
      </c>
      <c r="C1" s="5" t="s">
        <v>40</v>
      </c>
      <c r="D1" s="5" t="s">
        <v>41</v>
      </c>
    </row>
    <row r="2" ht="28.5" customHeight="1">
      <c r="A2" s="13" t="s">
        <v>42</v>
      </c>
      <c r="B2" s="13">
        <v>0.0</v>
      </c>
      <c r="C2" s="13">
        <v>5.0E7</v>
      </c>
      <c r="D2" s="13">
        <f>B2-C2</f>
        <v>-50000000</v>
      </c>
    </row>
    <row r="3" ht="24.0" customHeight="1">
      <c r="A3" s="13" t="s">
        <v>43</v>
      </c>
      <c r="B3" s="13">
        <v>3.0E7</v>
      </c>
      <c r="C3" s="13">
        <v>5.0E7</v>
      </c>
      <c r="D3" s="13">
        <f t="shared" ref="D3:D7" si="1">B3-C3+D2</f>
        <v>-70000000</v>
      </c>
    </row>
    <row r="4" ht="24.75" customHeight="1">
      <c r="A4" s="13" t="s">
        <v>44</v>
      </c>
      <c r="B4" s="13">
        <v>3.5E7</v>
      </c>
      <c r="C4" s="13">
        <v>5.0E7</v>
      </c>
      <c r="D4" s="13">
        <f t="shared" si="1"/>
        <v>-85000000</v>
      </c>
    </row>
    <row r="5" ht="31.5" customHeight="1">
      <c r="A5" s="13" t="s">
        <v>45</v>
      </c>
      <c r="B5" s="13">
        <v>4.0E7</v>
      </c>
      <c r="C5" s="13">
        <v>4.5E7</v>
      </c>
      <c r="D5" s="13">
        <f t="shared" si="1"/>
        <v>-90000000</v>
      </c>
    </row>
    <row r="6" ht="25.5" customHeight="1">
      <c r="A6" s="13" t="s">
        <v>46</v>
      </c>
      <c r="B6" s="13">
        <v>5.0E7</v>
      </c>
      <c r="C6" s="13">
        <v>4.0E7</v>
      </c>
      <c r="D6" s="13">
        <f t="shared" si="1"/>
        <v>-80000000</v>
      </c>
    </row>
    <row r="7" ht="27.75" customHeight="1">
      <c r="A7" s="13" t="s">
        <v>47</v>
      </c>
      <c r="B7" s="13">
        <v>6.0E7</v>
      </c>
      <c r="C7" s="13">
        <v>3.5E7</v>
      </c>
      <c r="D7" s="13">
        <f t="shared" si="1"/>
        <v>-55000000</v>
      </c>
    </row>
    <row r="8" ht="24.0" customHeight="1"/>
    <row r="9" ht="26.2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14"/>
    <col customWidth="1" min="2" max="2" width="16.86"/>
    <col customWidth="1" min="3" max="3" width="20.14"/>
    <col customWidth="1" min="4" max="4" width="16.29"/>
    <col customWidth="1" min="5" max="5" width="17.71"/>
    <col customWidth="1" min="6" max="6" width="19.71"/>
    <col customWidth="1" min="7" max="26" width="8.86"/>
  </cols>
  <sheetData>
    <row r="1">
      <c r="A1" s="5" t="s">
        <v>48</v>
      </c>
      <c r="B1" s="5" t="s">
        <v>49</v>
      </c>
      <c r="C1" s="5" t="s">
        <v>50</v>
      </c>
      <c r="D1" s="5" t="s">
        <v>1</v>
      </c>
      <c r="E1" s="5" t="s">
        <v>51</v>
      </c>
    </row>
    <row r="2" ht="28.5" customHeight="1">
      <c r="A2" s="14">
        <v>2025.0</v>
      </c>
      <c r="B2" s="3">
        <v>5000.0</v>
      </c>
      <c r="C2" s="3">
        <v>2.5E8</v>
      </c>
      <c r="D2" s="3">
        <v>5.6E8</v>
      </c>
      <c r="E2" s="3">
        <f t="shared" ref="E2:E4" si="1">C2-D2</f>
        <v>-310000000</v>
      </c>
    </row>
    <row r="3" ht="21.75" customHeight="1">
      <c r="A3" s="14">
        <v>2026.0</v>
      </c>
      <c r="B3" s="3">
        <v>10000.0</v>
      </c>
      <c r="C3" s="3">
        <v>3.0E8</v>
      </c>
      <c r="D3" s="3">
        <v>2.0E8</v>
      </c>
      <c r="E3" s="3">
        <f t="shared" si="1"/>
        <v>100000000</v>
      </c>
    </row>
    <row r="4" ht="27.0" customHeight="1">
      <c r="A4" s="14">
        <v>2027.0</v>
      </c>
      <c r="B4" s="3">
        <v>15000.0</v>
      </c>
      <c r="C4" s="3">
        <v>6.0E8</v>
      </c>
      <c r="D4" s="3">
        <v>2.5E8</v>
      </c>
      <c r="E4" s="3">
        <f t="shared" si="1"/>
        <v>350000000</v>
      </c>
    </row>
    <row r="7" ht="25.5" customHeight="1"/>
    <row r="8" ht="24.75" customHeight="1"/>
    <row r="9" ht="27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29"/>
    <col customWidth="1" min="2" max="2" width="33.57"/>
    <col customWidth="1" min="3" max="3" width="31.0"/>
    <col customWidth="1" min="4" max="26" width="10.71"/>
  </cols>
  <sheetData>
    <row r="1">
      <c r="A1" s="15" t="s">
        <v>52</v>
      </c>
      <c r="B1" s="15" t="s">
        <v>53</v>
      </c>
    </row>
    <row r="2">
      <c r="A2" s="16" t="s">
        <v>54</v>
      </c>
      <c r="B2" s="16" t="s">
        <v>55</v>
      </c>
    </row>
    <row r="3">
      <c r="A3" s="16" t="s">
        <v>56</v>
      </c>
      <c r="B3" s="16" t="s">
        <v>57</v>
      </c>
    </row>
    <row r="4">
      <c r="A4" s="16" t="s">
        <v>58</v>
      </c>
      <c r="B4" s="16" t="s">
        <v>59</v>
      </c>
    </row>
    <row r="5">
      <c r="A5" s="16" t="s">
        <v>60</v>
      </c>
      <c r="B5" s="16" t="s">
        <v>61</v>
      </c>
    </row>
    <row r="6" ht="30.0" customHeight="1"/>
    <row r="7" ht="28.5" customHeight="1"/>
    <row r="8" ht="28.5" customHeight="1"/>
    <row r="9" ht="30.75" customHeight="1"/>
    <row r="10" ht="27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2025-11-16T06:59:46Z</dcterms:created>
  <dc:creator>openpyxl</dc:creator>
</cp:coreProperties>
</file>